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<sst xmlns="http://schemas.openxmlformats.org/spreadsheetml/2006/main" count="162" uniqueCount="89">
  <si>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</si>
  <si>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</si>
  <si>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</si>
  <si>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</si>
  <si>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</si>
  <si>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</si>
  <si>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</si>
  <si>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</si>
  <si>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</si>
  <si>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</si>
  <si>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</si>
  <si>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</si>
  <si>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</si>
  <si>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</si>
  <si>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</si>
  <si>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</si>
  <si>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</si>
  <si>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</si>
  <si>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</si>
  <si>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</si>
  <si>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</si>
  <si>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</si>
  <si>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</si>
  <si>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</si>
  <si>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</si>
  <si>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</si>
  <si>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</si>
  <si>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</si>
  <si>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</si>
  <si>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</si>
  <si>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</si>
  <si>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</si>
  <si>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</si>
  <si>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</si>
  <si>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</si>
  <si>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</si>
  <si>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</si>
  <si>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</si>
  <si>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</si>
  <si>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</si>
  <si>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</si>
  <si>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</si>
  <si>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</si>
  <si>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</si>
  <si>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</si>
  <si>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</si>
  <si>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</si>
  <si>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</si>
  <si>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</si>
  <si>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</si>
  <si>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</si>
  <si>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</si>
  <si>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</si>
  <si>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</si>
  <si>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</si>
  <si>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</si>
  <si>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</si>
  <si>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</si>
  <si>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</si>
  <si>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</si>
  <si>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</si>
  <si>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</si>
  <si>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</si>
  <si>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</si>
  <si>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</si>
  <si>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</si>
  <si>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</si>
  <si>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</si>
  <si>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</si>
  <si>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</si>
  <si>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</si>
  <si>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</si>
  <si>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</si>
  <si>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</si>
  <si>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</si>
  <si>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</si>
  <si>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</si>
  <si>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</si>
  <si>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</si>
  <si>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</si>
  <si>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</si>
  <si>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</si>
  <si>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</si>
  <si>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</si>
  <si>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</si>
  <si>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</si>
  <si>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</si>
  <si>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Municipal de la Vivienda de Carmen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</si>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</sst>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6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1.42187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9600000</v>
      </c>
      <c r="E10" s="14">
        <f t="shared" si="0"/>
        <v>5000547.100000001</v>
      </c>
      <c r="F10" s="14">
        <f t="shared" si="0"/>
        <v>14600547.1</v>
      </c>
      <c r="G10" s="14">
        <f t="shared" si="0"/>
        <v>5183592.62</v>
      </c>
      <c r="H10" s="14">
        <f t="shared" si="0"/>
        <v>5183592.42</v>
      </c>
      <c r="I10" s="14">
        <f t="shared" si="0"/>
        <v>9416954.48</v>
      </c>
    </row>
    <row r="11" spans="2:9" ht="12.75">
      <c r="B11" s="3" t="s">
        <v>12</v>
      </c>
      <c r="C11" s="9"/>
      <c r="D11" s="15">
        <f aca="true" t="shared" si="1" ref="D11:I11">SUM(D12:D18)</f>
        <v>2504933</v>
      </c>
      <c r="E11" s="15">
        <f t="shared" si="1"/>
        <v>2214000</v>
      </c>
      <c r="F11" s="15">
        <f t="shared" si="1"/>
        <v>4718933</v>
      </c>
      <c r="G11" s="15">
        <f t="shared" si="1"/>
        <v>1170421.18</v>
      </c>
      <c r="H11" s="15">
        <f t="shared" si="1"/>
        <v>1170421.18</v>
      </c>
      <c r="I11" s="15">
        <f t="shared" si="1"/>
        <v>3548511.82</v>
      </c>
    </row>
    <row r="12" spans="2:9" ht="12.75">
      <c r="B12" s="13" t="s">
        <v>13</v>
      </c>
      <c r="C12" s="11"/>
      <c r="D12" s="15">
        <v>2152581</v>
      </c>
      <c r="E12" s="16">
        <v>2214000</v>
      </c>
      <c r="F12" s="16">
        <f>D12+E12</f>
        <v>4366581</v>
      </c>
      <c r="G12" s="16">
        <v>1055671.21</v>
      </c>
      <c r="H12" s="16">
        <v>1055671.21</v>
      </c>
      <c r="I12" s="16">
        <f>F12-G12</f>
        <v>3310909.79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206288</v>
      </c>
      <c r="E14" s="16">
        <v>0</v>
      </c>
      <c r="F14" s="16">
        <f t="shared" si="2"/>
        <v>206288</v>
      </c>
      <c r="G14" s="16">
        <v>114749.97</v>
      </c>
      <c r="H14" s="16">
        <v>114749.97</v>
      </c>
      <c r="I14" s="16">
        <f t="shared" si="3"/>
        <v>91538.03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>
        <v>146064</v>
      </c>
      <c r="E17" s="16">
        <v>0</v>
      </c>
      <c r="F17" s="16">
        <f t="shared" si="2"/>
        <v>146064</v>
      </c>
      <c r="G17" s="16">
        <v>0</v>
      </c>
      <c r="H17" s="16">
        <v>0</v>
      </c>
      <c r="I17" s="16">
        <f t="shared" si="3"/>
        <v>146064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252500</v>
      </c>
      <c r="E19" s="15">
        <f t="shared" si="4"/>
        <v>1281320.93</v>
      </c>
      <c r="F19" s="15">
        <f t="shared" si="4"/>
        <v>1533820.93</v>
      </c>
      <c r="G19" s="15">
        <f t="shared" si="4"/>
        <v>166335.16</v>
      </c>
      <c r="H19" s="15">
        <f t="shared" si="4"/>
        <v>166335.16</v>
      </c>
      <c r="I19" s="15">
        <f t="shared" si="4"/>
        <v>1367485.77</v>
      </c>
    </row>
    <row r="20" spans="2:9" ht="12.75">
      <c r="B20" s="13" t="s">
        <v>21</v>
      </c>
      <c r="C20" s="11"/>
      <c r="D20" s="15">
        <v>95000</v>
      </c>
      <c r="E20" s="16">
        <v>204239.8</v>
      </c>
      <c r="F20" s="15">
        <f aca="true" t="shared" si="5" ref="F20:F28">D20+E20</f>
        <v>299239.8</v>
      </c>
      <c r="G20" s="16">
        <v>72286.73</v>
      </c>
      <c r="H20" s="16">
        <v>72286.73</v>
      </c>
      <c r="I20" s="16">
        <f>F20-G20</f>
        <v>226953.07</v>
      </c>
    </row>
    <row r="21" spans="2:9" ht="12.75">
      <c r="B21" s="13" t="s">
        <v>22</v>
      </c>
      <c r="C21" s="11"/>
      <c r="D21" s="15">
        <v>10000</v>
      </c>
      <c r="E21" s="16">
        <v>480897.13</v>
      </c>
      <c r="F21" s="15">
        <f t="shared" si="5"/>
        <v>490897.13</v>
      </c>
      <c r="G21" s="16">
        <v>6215.17</v>
      </c>
      <c r="H21" s="16">
        <v>6215.17</v>
      </c>
      <c r="I21" s="16">
        <f aca="true" t="shared" si="6" ref="I21:I83">F21-G21</f>
        <v>484681.96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16000</v>
      </c>
      <c r="E23" s="16">
        <v>202870</v>
      </c>
      <c r="F23" s="15">
        <f t="shared" si="5"/>
        <v>218870</v>
      </c>
      <c r="G23" s="16">
        <v>23787.79</v>
      </c>
      <c r="H23" s="16">
        <v>23787.79</v>
      </c>
      <c r="I23" s="16">
        <f t="shared" si="6"/>
        <v>195082.21</v>
      </c>
    </row>
    <row r="24" spans="2:9" ht="12.75">
      <c r="B24" s="13" t="s">
        <v>25</v>
      </c>
      <c r="C24" s="11"/>
      <c r="D24" s="15">
        <v>35500</v>
      </c>
      <c r="E24" s="16">
        <v>0</v>
      </c>
      <c r="F24" s="15">
        <f t="shared" si="5"/>
        <v>35500</v>
      </c>
      <c r="G24" s="16">
        <v>0</v>
      </c>
      <c r="H24" s="16">
        <v>0</v>
      </c>
      <c r="I24" s="16">
        <f t="shared" si="6"/>
        <v>35500</v>
      </c>
    </row>
    <row r="25" spans="2:9" ht="12.75">
      <c r="B25" s="13" t="s">
        <v>26</v>
      </c>
      <c r="C25" s="11"/>
      <c r="D25" s="15">
        <v>55000</v>
      </c>
      <c r="E25" s="16">
        <v>335000</v>
      </c>
      <c r="F25" s="15">
        <f t="shared" si="5"/>
        <v>390000</v>
      </c>
      <c r="G25" s="16">
        <v>54351.03</v>
      </c>
      <c r="H25" s="16">
        <v>54351.03</v>
      </c>
      <c r="I25" s="16">
        <f t="shared" si="6"/>
        <v>335648.97</v>
      </c>
    </row>
    <row r="26" spans="2:9" ht="12.75">
      <c r="B26" s="13" t="s">
        <v>27</v>
      </c>
      <c r="C26" s="11"/>
      <c r="D26" s="15">
        <v>6000</v>
      </c>
      <c r="E26" s="16">
        <v>55000</v>
      </c>
      <c r="F26" s="15">
        <f t="shared" si="5"/>
        <v>61000</v>
      </c>
      <c r="G26" s="16">
        <v>8751.04</v>
      </c>
      <c r="H26" s="16">
        <v>8751.04</v>
      </c>
      <c r="I26" s="16">
        <f t="shared" si="6"/>
        <v>52248.96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35000</v>
      </c>
      <c r="E28" s="16">
        <v>3314</v>
      </c>
      <c r="F28" s="15">
        <f t="shared" si="5"/>
        <v>38314</v>
      </c>
      <c r="G28" s="16">
        <v>943.4</v>
      </c>
      <c r="H28" s="16">
        <v>943.4</v>
      </c>
      <c r="I28" s="16">
        <f t="shared" si="6"/>
        <v>37370.6</v>
      </c>
    </row>
    <row r="29" spans="2:9" ht="12.75">
      <c r="B29" s="3" t="s">
        <v>30</v>
      </c>
      <c r="C29" s="9"/>
      <c r="D29" s="15">
        <f aca="true" t="shared" si="7" ref="D29:I29">SUM(D30:D38)</f>
        <v>903882.03</v>
      </c>
      <c r="E29" s="15">
        <f t="shared" si="7"/>
        <v>1351220.1400000001</v>
      </c>
      <c r="F29" s="15">
        <f t="shared" si="7"/>
        <v>2255102.17</v>
      </c>
      <c r="G29" s="15">
        <f t="shared" si="7"/>
        <v>154160.78</v>
      </c>
      <c r="H29" s="15">
        <f t="shared" si="7"/>
        <v>154160.78</v>
      </c>
      <c r="I29" s="15">
        <f t="shared" si="7"/>
        <v>2100941.39</v>
      </c>
    </row>
    <row r="30" spans="2:9" ht="12.75">
      <c r="B30" s="13" t="s">
        <v>31</v>
      </c>
      <c r="C30" s="11"/>
      <c r="D30" s="15">
        <v>16800</v>
      </c>
      <c r="E30" s="16">
        <v>83232</v>
      </c>
      <c r="F30" s="15">
        <f aca="true" t="shared" si="8" ref="F30:F38">D30+E30</f>
        <v>100032</v>
      </c>
      <c r="G30" s="16">
        <v>14979</v>
      </c>
      <c r="H30" s="16">
        <v>14979</v>
      </c>
      <c r="I30" s="16">
        <f t="shared" si="6"/>
        <v>85053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520000</v>
      </c>
      <c r="E32" s="16">
        <v>23000</v>
      </c>
      <c r="F32" s="15">
        <f t="shared" si="8"/>
        <v>543000</v>
      </c>
      <c r="G32" s="16">
        <v>10727.2</v>
      </c>
      <c r="H32" s="16">
        <v>10727.2</v>
      </c>
      <c r="I32" s="16">
        <f t="shared" si="6"/>
        <v>532272.8</v>
      </c>
    </row>
    <row r="33" spans="2:9" ht="12.75">
      <c r="B33" s="13" t="s">
        <v>34</v>
      </c>
      <c r="C33" s="11"/>
      <c r="D33" s="15">
        <v>32000</v>
      </c>
      <c r="E33" s="16">
        <v>239921</v>
      </c>
      <c r="F33" s="15">
        <f t="shared" si="8"/>
        <v>271921</v>
      </c>
      <c r="G33" s="16">
        <v>21645.25</v>
      </c>
      <c r="H33" s="16">
        <v>21645.25</v>
      </c>
      <c r="I33" s="16">
        <f t="shared" si="6"/>
        <v>250275.75</v>
      </c>
    </row>
    <row r="34" spans="2:9" ht="12.75">
      <c r="B34" s="13" t="s">
        <v>35</v>
      </c>
      <c r="C34" s="11"/>
      <c r="D34" s="15">
        <v>40000</v>
      </c>
      <c r="E34" s="16">
        <v>5785.45</v>
      </c>
      <c r="F34" s="15">
        <f t="shared" si="8"/>
        <v>45785.45</v>
      </c>
      <c r="G34" s="16">
        <v>5785.45</v>
      </c>
      <c r="H34" s="16">
        <v>5785.45</v>
      </c>
      <c r="I34" s="16">
        <f t="shared" si="6"/>
        <v>40000</v>
      </c>
    </row>
    <row r="35" spans="2:9" ht="12.75">
      <c r="B35" s="13" t="s">
        <v>36</v>
      </c>
      <c r="C35" s="11"/>
      <c r="D35" s="15">
        <v>11954</v>
      </c>
      <c r="E35" s="16">
        <v>135547.1</v>
      </c>
      <c r="F35" s="15">
        <f t="shared" si="8"/>
        <v>147501.1</v>
      </c>
      <c r="G35" s="16">
        <v>3498.56</v>
      </c>
      <c r="H35" s="16">
        <v>3498.56</v>
      </c>
      <c r="I35" s="16">
        <f t="shared" si="6"/>
        <v>144002.54</v>
      </c>
    </row>
    <row r="36" spans="2:9" ht="12.75">
      <c r="B36" s="13" t="s">
        <v>37</v>
      </c>
      <c r="C36" s="11"/>
      <c r="D36" s="15">
        <v>148012.03</v>
      </c>
      <c r="E36" s="16">
        <v>498734.59</v>
      </c>
      <c r="F36" s="15">
        <f t="shared" si="8"/>
        <v>646746.62</v>
      </c>
      <c r="G36" s="16">
        <v>29637.32</v>
      </c>
      <c r="H36" s="16">
        <v>29637.32</v>
      </c>
      <c r="I36" s="16">
        <f t="shared" si="6"/>
        <v>617109.3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135116</v>
      </c>
      <c r="E38" s="16">
        <v>365000</v>
      </c>
      <c r="F38" s="15">
        <f t="shared" si="8"/>
        <v>500116</v>
      </c>
      <c r="G38" s="16">
        <v>67888</v>
      </c>
      <c r="H38" s="16">
        <v>67888</v>
      </c>
      <c r="I38" s="16">
        <f t="shared" si="6"/>
        <v>432228</v>
      </c>
    </row>
    <row r="39" spans="2:9" ht="25.5" customHeight="1">
      <c r="B39" s="26" t="s">
        <v>40</v>
      </c>
      <c r="C39" s="27"/>
      <c r="D39" s="15">
        <f aca="true" t="shared" si="9" ref="D39:I39">SUM(D40:D48)</f>
        <v>0</v>
      </c>
      <c r="E39" s="15">
        <f t="shared" si="9"/>
        <v>76000</v>
      </c>
      <c r="F39" s="15">
        <f>SUM(F40:F48)</f>
        <v>76000</v>
      </c>
      <c r="G39" s="15">
        <f t="shared" si="9"/>
        <v>75901.3</v>
      </c>
      <c r="H39" s="15">
        <f t="shared" si="9"/>
        <v>75901.3</v>
      </c>
      <c r="I39" s="15">
        <f t="shared" si="9"/>
        <v>98.69999999999709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0</v>
      </c>
      <c r="E43" s="16">
        <v>76000</v>
      </c>
      <c r="F43" s="15">
        <f t="shared" si="10"/>
        <v>76000</v>
      </c>
      <c r="G43" s="16">
        <v>75901.3</v>
      </c>
      <c r="H43" s="16">
        <v>75901.3</v>
      </c>
      <c r="I43" s="16">
        <f t="shared" si="6"/>
        <v>98.69999999999709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0</v>
      </c>
      <c r="E49" s="15">
        <f t="shared" si="11"/>
        <v>579400</v>
      </c>
      <c r="F49" s="15">
        <f t="shared" si="11"/>
        <v>579400</v>
      </c>
      <c r="G49" s="15">
        <f t="shared" si="11"/>
        <v>579400</v>
      </c>
      <c r="H49" s="15">
        <f t="shared" si="11"/>
        <v>579400</v>
      </c>
      <c r="I49" s="15">
        <f t="shared" si="11"/>
        <v>0</v>
      </c>
    </row>
    <row r="50" spans="2:9" ht="12.75">
      <c r="B50" s="13" t="s">
        <v>51</v>
      </c>
      <c r="C50" s="11"/>
      <c r="D50" s="15">
        <v>0</v>
      </c>
      <c r="E50" s="16">
        <v>0</v>
      </c>
      <c r="F50" s="15">
        <f t="shared" si="10"/>
        <v>0</v>
      </c>
      <c r="G50" s="16">
        <v>0</v>
      </c>
      <c r="H50" s="16">
        <v>0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0</v>
      </c>
      <c r="E53" s="16">
        <v>579400</v>
      </c>
      <c r="F53" s="15">
        <f t="shared" si="10"/>
        <v>579400</v>
      </c>
      <c r="G53" s="16">
        <v>579400</v>
      </c>
      <c r="H53" s="16">
        <v>579400</v>
      </c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5921993.97</v>
      </c>
      <c r="E59" s="15">
        <f>SUM(E60:E62)</f>
        <v>-501393.97</v>
      </c>
      <c r="F59" s="15">
        <f>SUM(F60:F62)</f>
        <v>5420600</v>
      </c>
      <c r="G59" s="15">
        <f>SUM(G60:G62)</f>
        <v>3037374.2</v>
      </c>
      <c r="H59" s="15">
        <f>SUM(H60:H62)</f>
        <v>3037374</v>
      </c>
      <c r="I59" s="16">
        <f t="shared" si="6"/>
        <v>2383225.8</v>
      </c>
    </row>
    <row r="60" spans="2:9" ht="12.75">
      <c r="B60" s="13" t="s">
        <v>61</v>
      </c>
      <c r="C60" s="11"/>
      <c r="D60" s="15">
        <v>5921993.97</v>
      </c>
      <c r="E60" s="16">
        <v>-501393.97</v>
      </c>
      <c r="F60" s="15">
        <f t="shared" si="10"/>
        <v>5420600</v>
      </c>
      <c r="G60" s="16">
        <v>3037374.2</v>
      </c>
      <c r="H60" s="16">
        <v>3037374</v>
      </c>
      <c r="I60" s="16">
        <f t="shared" si="6"/>
        <v>2383225.8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16691</v>
      </c>
      <c r="E76" s="15">
        <f>SUM(E77:E83)</f>
        <v>0</v>
      </c>
      <c r="F76" s="15">
        <f>SUM(F77:F83)</f>
        <v>16691</v>
      </c>
      <c r="G76" s="15">
        <f>SUM(G77:G83)</f>
        <v>0</v>
      </c>
      <c r="H76" s="15">
        <f>SUM(H77:H83)</f>
        <v>0</v>
      </c>
      <c r="I76" s="16">
        <f t="shared" si="6"/>
        <v>16691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16691</v>
      </c>
      <c r="E83" s="16">
        <v>0</v>
      </c>
      <c r="F83" s="15">
        <f t="shared" si="10"/>
        <v>16691</v>
      </c>
      <c r="G83" s="16">
        <v>0</v>
      </c>
      <c r="H83" s="16">
        <v>0</v>
      </c>
      <c r="I83" s="16">
        <f t="shared" si="6"/>
        <v>16691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9600000</v>
      </c>
      <c r="E160" s="14">
        <f t="shared" si="21"/>
        <v>5000547.100000001</v>
      </c>
      <c r="F160" s="14">
        <f t="shared" si="21"/>
        <v>14600547.1</v>
      </c>
      <c r="G160" s="14">
        <f t="shared" si="21"/>
        <v>5183592.62</v>
      </c>
      <c r="H160" s="14">
        <f t="shared" si="21"/>
        <v>5183592.42</v>
      </c>
      <c r="I160" s="14">
        <f t="shared" si="21"/>
        <v>9416954.48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 horizontalCentered="1"/>
  <pageMargins left="0" right="0" top="0.15748031496062992" bottom="0.1968503937007874" header="0.31496062992125984" footer="0.31496062992125984"/>
  <pageSetup fitToHeight="0" fitToWidth="1" horizontalDpi="600" verticalDpi="600" orientation="portrait" scale="6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2022-07-27T22:01:25Z</cp:lastPrinted>
  <dcterms:created xsi:type="dcterms:W3CDTF">2016-10-11T20:25:15Z</dcterms:created>
  <dcterms:modified xsi:type="dcterms:W3CDTF">2022-07-27T22:02:17Z</dcterms:modified>
  <cp:category/>
  <cp:version/>
  <cp:contentType/>
  <cp:contentStatus/>
</cp:coreProperties>
</file>